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10740" activeTab="0"/>
  </bookViews>
  <sheets>
    <sheet name="Per-Diem Report - BLANK" sheetId="1" r:id="rId1"/>
    <sheet name="Per-Diem Report - SAMPLE" sheetId="2" r:id="rId2"/>
  </sheets>
  <definedNames>
    <definedName name="_xlnm.Print_Area" localSheetId="0">'Per-Diem Report - BLANK'!$A$1:$G$39</definedName>
    <definedName name="_xlnm.Print_Area" localSheetId="1">'Per-Diem Report - SAMPLE'!$A$1:$G$39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<sst xmlns="http://schemas.openxmlformats.org/spreadsheetml/2006/main" count="65" uniqueCount="36">
  <si>
    <t>TOTAL</t>
  </si>
  <si>
    <t>SUBTOTAL</t>
  </si>
  <si>
    <t>Date</t>
  </si>
  <si>
    <t>DATE</t>
  </si>
  <si>
    <t>ADVANCES</t>
  </si>
  <si>
    <t>TOTAL REIMBURSEMENT</t>
  </si>
  <si>
    <t>TRAVEL PER DIEM REQUEST</t>
  </si>
  <si>
    <t>PAVEMENT EXCHANGE</t>
  </si>
  <si>
    <t>Travel Period</t>
  </si>
  <si>
    <t>Leave:</t>
  </si>
  <si>
    <t>Return:</t>
  </si>
  <si>
    <t>Travel Purpose:</t>
  </si>
  <si>
    <t>Employee:</t>
  </si>
  <si>
    <t>ESTIMATE #</t>
  </si>
  <si>
    <t>PROJECT NAME / DESCRIPTION</t>
  </si>
  <si>
    <t>if unknown return, use anticipated</t>
  </si>
  <si>
    <t xml:space="preserve"> By checking this box, I understand the terms of this per-diem allowance. I affirm</t>
  </si>
  <si>
    <t>that I will keep appropriate receipts to document the use of these funds and agree to return</t>
  </si>
  <si>
    <t>ZIP CODE (1)</t>
  </si>
  <si>
    <t>Notes:</t>
  </si>
  <si>
    <t>1. ZIP Code is required. Use the ZIP Code of the location you are traveling to- when in doubt use the ZIP for jobsite or your hotel.</t>
  </si>
  <si>
    <t>PER DIEM  (2)</t>
  </si>
  <si>
    <r>
      <t xml:space="preserve">2. Per Diem amount comes from </t>
    </r>
    <r>
      <rPr>
        <u val="single"/>
        <sz val="10"/>
        <color indexed="30"/>
        <rFont val="Trebuchet MS"/>
        <family val="2"/>
      </rPr>
      <t xml:space="preserve">http://www.gsa.gov/portal/category/21287. </t>
    </r>
    <r>
      <rPr>
        <sz val="10"/>
        <rFont val="Trebuchet MS"/>
        <family val="2"/>
      </rPr>
      <t>First and last day calculation is automatic.</t>
    </r>
  </si>
  <si>
    <t>First (75%)</t>
  </si>
  <si>
    <t>Last (75%)</t>
  </si>
  <si>
    <t>Employee Signature</t>
  </si>
  <si>
    <t>any unexpended funds to Pavement Exchange Group . I also understand excess per diem that</t>
  </si>
  <si>
    <t xml:space="preserve">I cannot provide receipts for and do not return will be included in my W-2. Finally, I will not use </t>
  </si>
  <si>
    <t>per-diem funds for non-business, unapproved, or personal expenses.</t>
  </si>
  <si>
    <t>Elmer Fudd</t>
  </si>
  <si>
    <t>Project Management trip for Brinker Jobs</t>
  </si>
  <si>
    <t>Chili's - Novi MI</t>
  </si>
  <si>
    <t>Maggiano's - Troy MI</t>
  </si>
  <si>
    <t>Chili's - OK City, OK</t>
  </si>
  <si>
    <t>Chili's - Tampa FL</t>
  </si>
  <si>
    <t>any unexpended funds to Lucrum Consulting, Inc . I also understand excess per diem that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</si>
</sst>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h:mm:ss\ AM/PM"/>
    <numFmt numFmtId="166" formatCode="[$-409]h:mm\ AM/PM;@"/>
    <numFmt numFmtId="167" formatCode="h\ AM/PM"/>
    <numFmt numFmtId="168" formatCode="[$-409]dddd\,\ mmmm\ dd\,\ yyyy"/>
    <numFmt numFmtId="169" formatCode="ddd\,\ mmmm\ dd\,\ yyyy"/>
    <numFmt numFmtId="170" formatCode="ddd\,\ mmmm\ d\,\ yyyy"/>
    <numFmt numFmtId="171" formatCode="mmmm\ d\,\ yyyy"/>
    <numFmt numFmtId="172" formatCode="&quot;$&quot;#,##0.00"/>
    <numFmt numFmtId="173" formatCode="0.0%"/>
    <numFmt numFmtId="174" formatCode="0.000%"/>
    <numFmt numFmtId="175" formatCode="m/d/yy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00000000%"/>
  </numFmts>
  <fonts count="33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larendon"/>
      <family val="1"/>
    </font>
    <font>
      <i/>
      <sz val="8"/>
      <name val="Trebuchet MS"/>
      <family val="2"/>
    </font>
    <font>
      <u val="single"/>
      <sz val="10"/>
      <color indexed="30"/>
      <name val="Trebuchet MS"/>
      <family val="2"/>
    </font>
    <font>
      <b/>
      <sz val="24"/>
      <color indexed="18"/>
      <name val="Trebuchet MS"/>
      <family val="2"/>
    </font>
    <font>
      <sz val="16"/>
      <color indexed="18"/>
      <name val="Trebuchet MS"/>
      <family val="2"/>
    </font>
    <font>
      <b/>
      <sz val="24"/>
      <color theme="3" tint="-0.24997000396251678"/>
      <name val="Trebuchet MS"/>
      <family val="2"/>
    </font>
    <font>
      <sz val="16"/>
      <color theme="3" tint="-0.24997000396251678"/>
      <name val="Trebuchet MS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7" fillId="0" borderId="0">
      <alignment/>
      <protection/>
    </xf>
    <xf numFmtId="0" fontId="7" fillId="5" borderId="7" applyNumberFormat="0" applyFont="0" applyAlignment="0" applyProtection="0"/>
    <xf numFmtId="0" fontId="22" fillId="17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3" fontId="0" fillId="2" borderId="0" xfId="0" applyNumberFormat="1" applyFill="1" applyBorder="1" applyAlignment="1">
      <alignment/>
    </xf>
    <xf numFmtId="44" fontId="0" fillId="2" borderId="0" xfId="0" applyNumberFormat="1" applyFill="1" applyBorder="1" applyAlignment="1">
      <alignment/>
    </xf>
    <xf numFmtId="44" fontId="4" fillId="2" borderId="0" xfId="0" applyNumberFormat="1" applyFont="1" applyFill="1" applyBorder="1" applyAlignment="1">
      <alignment/>
    </xf>
    <xf numFmtId="10" fontId="6" fillId="20" borderId="0" xfId="0" applyNumberFormat="1" applyFont="1" applyFill="1" applyBorder="1" applyAlignment="1">
      <alignment horizontal="center" wrapText="1"/>
    </xf>
    <xf numFmtId="0" fontId="6" fillId="20" borderId="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4" fontId="0" fillId="0" borderId="11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175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42" applyNumberFormat="1" applyFont="1" applyFill="1" applyAlignment="1">
      <alignment horizontal="left"/>
    </xf>
    <xf numFmtId="0" fontId="2" fillId="0" borderId="0" xfId="53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6" fillId="20" borderId="12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27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0" fillId="0" borderId="11" xfId="0" applyNumberFormat="1" applyBorder="1" applyAlignment="1" applyProtection="1">
      <alignment horizontal="center"/>
      <protection locked="0"/>
    </xf>
    <xf numFmtId="44" fontId="0" fillId="0" borderId="11" xfId="44" applyFont="1" applyBorder="1" applyAlignment="1" applyProtection="1">
      <alignment horizontal="right"/>
      <protection locked="0"/>
    </xf>
    <xf numFmtId="0" fontId="0" fillId="0" borderId="11" xfId="0" applyNumberFormat="1" applyBorder="1" applyAlignment="1" applyProtection="1">
      <alignment horizontal="right"/>
      <protection locked="0"/>
    </xf>
    <xf numFmtId="0" fontId="26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14" fontId="0" fillId="0" borderId="15" xfId="0" applyNumberFormat="1" applyFill="1" applyBorder="1" applyAlignment="1" applyProtection="1">
      <alignment horizontal="center"/>
      <protection locked="0"/>
    </xf>
    <xf numFmtId="14" fontId="0" fillId="0" borderId="16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0" fontId="6" fillId="20" borderId="0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25</xdr:row>
      <xdr:rowOff>28575</xdr:rowOff>
    </xdr:from>
    <xdr:to>
      <xdr:col>0</xdr:col>
      <xdr:colOff>514350</xdr:colOff>
      <xdr:row>26</xdr:row>
      <xdr:rowOff>0</xdr:rowOff>
    </xdr:to>
    <xdr:sp>
      <xdr:nvSpPr>
        <xdr:cNvPr id="1" name="Flowchart: Process 4"/>
        <xdr:cNvSpPr>
          <a:spLocks/>
        </xdr:cNvSpPr>
      </xdr:nvSpPr>
      <xdr:spPr>
        <a:xfrm>
          <a:off x="342900" y="6276975"/>
          <a:ext cx="171450" cy="161925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0</xdr:rowOff>
    </xdr:from>
    <xdr:to>
      <xdr:col>4</xdr:col>
      <xdr:colOff>295275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</xdr:row>
      <xdr:rowOff>28575</xdr:rowOff>
    </xdr:from>
    <xdr:to>
      <xdr:col>0</xdr:col>
      <xdr:colOff>514350</xdr:colOff>
      <xdr:row>26</xdr:row>
      <xdr:rowOff>0</xdr:rowOff>
    </xdr:to>
    <xdr:sp>
      <xdr:nvSpPr>
        <xdr:cNvPr id="2" name="Flowchart: Process 2"/>
        <xdr:cNvSpPr>
          <a:spLocks/>
        </xdr:cNvSpPr>
      </xdr:nvSpPr>
      <xdr:spPr>
        <a:xfrm>
          <a:off x="342900" y="6276975"/>
          <a:ext cx="171450" cy="161925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10.00390625" style="2" customWidth="1"/>
    <col min="2" max="2" width="3.57421875" style="2" customWidth="1"/>
    <col min="3" max="3" width="36.7109375" style="2" customWidth="1"/>
    <col min="4" max="4" width="13.8515625" style="2" customWidth="1"/>
    <col min="5" max="5" width="15.7109375" style="2" customWidth="1"/>
    <col min="6" max="6" width="15.8515625" style="2" customWidth="1"/>
    <col min="7" max="7" width="12.7109375" style="2" customWidth="1"/>
    <col min="8" max="16384" width="9.140625" style="2" customWidth="1"/>
  </cols>
  <sheetData>
    <row r="1" spans="1:9" ht="30.75">
      <c r="A1" s="33" t="s">
        <v>6</v>
      </c>
      <c r="B1" s="33"/>
      <c r="C1" s="33"/>
      <c r="D1" s="34"/>
      <c r="I1" s="19"/>
    </row>
    <row r="2" spans="1:9" ht="15">
      <c r="A2" s="1"/>
      <c r="B2" s="1"/>
      <c r="C2" s="1"/>
      <c r="D2" s="1"/>
      <c r="E2" s="1"/>
      <c r="F2" s="30" t="s">
        <v>8</v>
      </c>
      <c r="G2" s="30"/>
      <c r="I2" s="20"/>
    </row>
    <row r="3" spans="1:9" ht="15">
      <c r="A3" s="46" t="s">
        <v>12</v>
      </c>
      <c r="B3" s="46"/>
      <c r="C3" s="23"/>
      <c r="D3" s="38"/>
      <c r="E3" s="38"/>
      <c r="F3" s="40" t="s">
        <v>9</v>
      </c>
      <c r="G3" s="43"/>
      <c r="I3" s="21"/>
    </row>
    <row r="4" spans="1:7" ht="15">
      <c r="A4" s="45"/>
      <c r="B4" s="45"/>
      <c r="C4" s="22"/>
      <c r="F4" s="41"/>
      <c r="G4" s="44"/>
    </row>
    <row r="5" spans="1:7" ht="15">
      <c r="A5" s="46" t="s">
        <v>11</v>
      </c>
      <c r="B5" s="46"/>
      <c r="C5" s="12"/>
      <c r="D5" s="12"/>
      <c r="E5" s="12"/>
      <c r="F5" s="39" t="s">
        <v>10</v>
      </c>
      <c r="G5" s="43"/>
    </row>
    <row r="6" spans="3:7" ht="15">
      <c r="C6" s="22"/>
      <c r="F6" s="39"/>
      <c r="G6" s="44"/>
    </row>
    <row r="7" spans="1:7" ht="15">
      <c r="A7" s="12"/>
      <c r="B7" s="23"/>
      <c r="C7" s="31"/>
      <c r="D7" s="31"/>
      <c r="E7" s="24"/>
      <c r="F7" s="3"/>
      <c r="G7" s="32" t="s">
        <v>15</v>
      </c>
    </row>
    <row r="8" spans="1:8" ht="15">
      <c r="A8" s="3"/>
      <c r="B8" s="3"/>
      <c r="C8" s="3"/>
      <c r="D8" s="3"/>
      <c r="E8" s="3"/>
      <c r="F8" s="3"/>
      <c r="G8" s="3"/>
      <c r="H8" s="3"/>
    </row>
    <row r="9" spans="1:7" ht="15">
      <c r="A9" s="8" t="s">
        <v>3</v>
      </c>
      <c r="B9" s="47" t="s">
        <v>14</v>
      </c>
      <c r="C9" s="47"/>
      <c r="D9" s="8" t="s">
        <v>13</v>
      </c>
      <c r="E9" s="8" t="s">
        <v>18</v>
      </c>
      <c r="F9" s="8" t="s">
        <v>21</v>
      </c>
      <c r="G9" s="9" t="s">
        <v>0</v>
      </c>
    </row>
    <row r="10" spans="1:7" ht="21.75" customHeight="1">
      <c r="A10" s="13" t="s">
        <v>23</v>
      </c>
      <c r="B10" s="42"/>
      <c r="C10" s="42"/>
      <c r="D10" s="15"/>
      <c r="E10" s="37"/>
      <c r="F10" s="15"/>
      <c r="G10" s="5">
        <f>0.75*F10</f>
        <v>0</v>
      </c>
    </row>
    <row r="11" spans="1:7" ht="21.75" customHeight="1">
      <c r="A11" s="13"/>
      <c r="B11" s="42"/>
      <c r="C11" s="42"/>
      <c r="D11" s="15"/>
      <c r="E11" s="37"/>
      <c r="F11" s="15"/>
      <c r="G11" s="5">
        <f>+F11</f>
        <v>0</v>
      </c>
    </row>
    <row r="12" spans="1:7" ht="21.75" customHeight="1">
      <c r="A12" s="13"/>
      <c r="B12" s="42"/>
      <c r="C12" s="42"/>
      <c r="D12" s="15"/>
      <c r="E12" s="37"/>
      <c r="F12" s="15"/>
      <c r="G12" s="5">
        <f aca="true" t="shared" si="0" ref="G12:G23">+F12</f>
        <v>0</v>
      </c>
    </row>
    <row r="13" spans="1:7" ht="21.75" customHeight="1">
      <c r="A13" s="13"/>
      <c r="B13" s="42"/>
      <c r="C13" s="42"/>
      <c r="D13" s="15"/>
      <c r="E13" s="37"/>
      <c r="F13" s="15"/>
      <c r="G13" s="5">
        <f t="shared" si="0"/>
        <v>0</v>
      </c>
    </row>
    <row r="14" spans="1:7" ht="21.75" customHeight="1">
      <c r="A14" s="13"/>
      <c r="B14" s="42"/>
      <c r="C14" s="42"/>
      <c r="D14" s="15"/>
      <c r="E14" s="37"/>
      <c r="F14" s="15"/>
      <c r="G14" s="5">
        <f t="shared" si="0"/>
        <v>0</v>
      </c>
    </row>
    <row r="15" spans="1:7" ht="21.75" customHeight="1">
      <c r="A15" s="13"/>
      <c r="B15" s="42"/>
      <c r="C15" s="42"/>
      <c r="D15" s="15"/>
      <c r="E15" s="37"/>
      <c r="F15" s="15"/>
      <c r="G15" s="5">
        <f t="shared" si="0"/>
        <v>0</v>
      </c>
    </row>
    <row r="16" spans="1:7" ht="21.75" customHeight="1">
      <c r="A16" s="13"/>
      <c r="B16" s="42"/>
      <c r="C16" s="42"/>
      <c r="D16" s="15"/>
      <c r="E16" s="37"/>
      <c r="F16" s="15"/>
      <c r="G16" s="5">
        <f t="shared" si="0"/>
        <v>0</v>
      </c>
    </row>
    <row r="17" spans="1:7" ht="21.75" customHeight="1">
      <c r="A17" s="13"/>
      <c r="B17" s="42"/>
      <c r="C17" s="42"/>
      <c r="D17" s="15"/>
      <c r="E17" s="37"/>
      <c r="F17" s="15"/>
      <c r="G17" s="5">
        <f t="shared" si="0"/>
        <v>0</v>
      </c>
    </row>
    <row r="18" spans="1:7" ht="21.75" customHeight="1">
      <c r="A18" s="14"/>
      <c r="B18" s="42"/>
      <c r="C18" s="42"/>
      <c r="D18" s="15"/>
      <c r="E18" s="37"/>
      <c r="F18" s="15"/>
      <c r="G18" s="5">
        <f t="shared" si="0"/>
        <v>0</v>
      </c>
    </row>
    <row r="19" spans="1:7" ht="21.75" customHeight="1">
      <c r="A19" s="14"/>
      <c r="B19" s="42"/>
      <c r="C19" s="42"/>
      <c r="D19" s="15"/>
      <c r="E19" s="37"/>
      <c r="F19" s="15"/>
      <c r="G19" s="5">
        <f t="shared" si="0"/>
        <v>0</v>
      </c>
    </row>
    <row r="20" spans="1:7" ht="21.75" customHeight="1">
      <c r="A20" s="13"/>
      <c r="B20" s="42"/>
      <c r="C20" s="42"/>
      <c r="D20" s="15"/>
      <c r="E20" s="37"/>
      <c r="F20" s="15"/>
      <c r="G20" s="5">
        <f t="shared" si="0"/>
        <v>0</v>
      </c>
    </row>
    <row r="21" spans="1:7" ht="21.75" customHeight="1">
      <c r="A21" s="14"/>
      <c r="B21" s="42"/>
      <c r="C21" s="42"/>
      <c r="D21" s="15"/>
      <c r="E21" s="37"/>
      <c r="F21" s="15"/>
      <c r="G21" s="5">
        <f t="shared" si="0"/>
        <v>0</v>
      </c>
    </row>
    <row r="22" spans="1:7" ht="21.75" customHeight="1">
      <c r="A22" s="14"/>
      <c r="B22" s="42"/>
      <c r="C22" s="42"/>
      <c r="D22" s="15"/>
      <c r="E22" s="37"/>
      <c r="F22" s="15"/>
      <c r="G22" s="5">
        <f t="shared" si="0"/>
        <v>0</v>
      </c>
    </row>
    <row r="23" spans="1:7" ht="21.75" customHeight="1">
      <c r="A23" s="14"/>
      <c r="B23" s="42"/>
      <c r="C23" s="42"/>
      <c r="D23" s="15"/>
      <c r="E23" s="37"/>
      <c r="F23" s="15"/>
      <c r="G23" s="5">
        <f t="shared" si="0"/>
        <v>0</v>
      </c>
    </row>
    <row r="24" spans="1:7" ht="21.75" customHeight="1">
      <c r="A24" s="14" t="s">
        <v>24</v>
      </c>
      <c r="B24" s="42"/>
      <c r="C24" s="42"/>
      <c r="D24" s="15"/>
      <c r="E24" s="37">
        <v>28792</v>
      </c>
      <c r="F24" s="15">
        <v>46</v>
      </c>
      <c r="G24" s="5">
        <f>0.75*F24</f>
        <v>34.5</v>
      </c>
    </row>
    <row r="25" spans="2:8" ht="15">
      <c r="B25" s="4"/>
      <c r="C25" s="3"/>
      <c r="E25" s="3"/>
      <c r="F25" s="18" t="s">
        <v>1</v>
      </c>
      <c r="G25" s="6">
        <f>SUM(G10:G24)</f>
        <v>34.5</v>
      </c>
      <c r="H25" s="3"/>
    </row>
    <row r="26" spans="2:8" ht="15">
      <c r="B26" s="29" t="s">
        <v>16</v>
      </c>
      <c r="E26" s="3"/>
      <c r="F26" s="18" t="s">
        <v>4</v>
      </c>
      <c r="G26" s="11"/>
      <c r="H26" s="3"/>
    </row>
    <row r="27" spans="1:8" ht="15">
      <c r="A27" s="29" t="s">
        <v>17</v>
      </c>
      <c r="B27" s="3"/>
      <c r="E27" s="25"/>
      <c r="F27" s="17" t="s">
        <v>5</v>
      </c>
      <c r="G27" s="7">
        <f>G25-G26</f>
        <v>34.5</v>
      </c>
      <c r="H27" s="3"/>
    </row>
    <row r="28" spans="1:7" ht="15">
      <c r="A28" s="29" t="s">
        <v>35</v>
      </c>
      <c r="D28" s="26"/>
      <c r="E28" s="26"/>
      <c r="F28" s="26"/>
      <c r="G28" s="26"/>
    </row>
    <row r="29" ht="15">
      <c r="A29" s="29" t="s">
        <v>27</v>
      </c>
    </row>
    <row r="30" ht="15">
      <c r="A30" s="29" t="s">
        <v>28</v>
      </c>
    </row>
    <row r="32" spans="2:5" ht="15.75" thickBot="1">
      <c r="B32" s="27"/>
      <c r="C32" s="27"/>
      <c r="D32" s="27"/>
      <c r="E32" s="16"/>
    </row>
    <row r="33" spans="2:5" ht="15">
      <c r="B33" s="28" t="s">
        <v>25</v>
      </c>
      <c r="C33" s="28"/>
      <c r="D33" s="28"/>
      <c r="E33" s="10" t="s">
        <v>2</v>
      </c>
    </row>
    <row r="36" ht="15">
      <c r="A36" s="2" t="s">
        <v>19</v>
      </c>
    </row>
    <row r="37" ht="15">
      <c r="A37" s="2" t="s">
        <v>20</v>
      </c>
    </row>
    <row r="38" ht="15">
      <c r="A38" s="2" t="s">
        <v>22</v>
      </c>
    </row>
  </sheetData>
  <sheetProtection/>
  <mergeCells count="24">
    <mergeCell ref="B22:C22"/>
    <mergeCell ref="B23:C23"/>
    <mergeCell ref="B24:C24"/>
    <mergeCell ref="B14:C14"/>
    <mergeCell ref="B9:C9"/>
    <mergeCell ref="A5:B5"/>
    <mergeCell ref="B12:C12"/>
    <mergeCell ref="B18:C18"/>
    <mergeCell ref="B19:C19"/>
    <mergeCell ref="B17:C17"/>
    <mergeCell ref="B20:C20"/>
    <mergeCell ref="B21:C21"/>
    <mergeCell ref="A4:B4"/>
    <mergeCell ref="A3:B3"/>
    <mergeCell ref="B15:C15"/>
    <mergeCell ref="B16:C16"/>
    <mergeCell ref="D3:E3"/>
    <mergeCell ref="F5:F6"/>
    <mergeCell ref="F3:F4"/>
    <mergeCell ref="B13:C13"/>
    <mergeCell ref="G3:G4"/>
    <mergeCell ref="G5:G6"/>
    <mergeCell ref="B10:C10"/>
    <mergeCell ref="B11:C11"/>
  </mergeCells>
  <printOptions/>
  <pageMargins left="0.25" right="0.25" top="0.75" bottom="0.75" header="0.3" footer="0.3"/>
  <pageSetup fitToHeight="0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0">
      <selection activeCell="G5" sqref="G5:G6"/>
    </sheetView>
  </sheetViews>
  <sheetFormatPr defaultColWidth="9.140625" defaultRowHeight="15"/>
  <cols>
    <col min="1" max="1" width="10.00390625" style="2" customWidth="1"/>
    <col min="2" max="2" width="3.57421875" style="2" customWidth="1"/>
    <col min="3" max="3" width="36.7109375" style="2" customWidth="1"/>
    <col min="4" max="4" width="13.8515625" style="2" customWidth="1"/>
    <col min="5" max="5" width="15.7109375" style="2" customWidth="1"/>
    <col min="6" max="6" width="15.8515625" style="2" customWidth="1"/>
    <col min="7" max="7" width="12.7109375" style="2" customWidth="1"/>
    <col min="8" max="16384" width="9.140625" style="2" customWidth="1"/>
  </cols>
  <sheetData>
    <row r="1" spans="1:9" ht="30.75">
      <c r="A1" s="33" t="s">
        <v>6</v>
      </c>
      <c r="B1" s="33"/>
      <c r="C1" s="33"/>
      <c r="D1" s="34"/>
      <c r="I1" s="19"/>
    </row>
    <row r="2" spans="1:9" ht="15">
      <c r="A2" s="1"/>
      <c r="B2" s="1"/>
      <c r="C2" s="1"/>
      <c r="D2" s="1"/>
      <c r="E2" s="1"/>
      <c r="F2" s="30" t="s">
        <v>8</v>
      </c>
      <c r="G2" s="30"/>
      <c r="I2" s="20"/>
    </row>
    <row r="3" spans="1:9" ht="15">
      <c r="A3" s="46" t="s">
        <v>12</v>
      </c>
      <c r="B3" s="46"/>
      <c r="C3" s="23" t="s">
        <v>29</v>
      </c>
      <c r="D3" s="38" t="s">
        <v>7</v>
      </c>
      <c r="E3" s="38"/>
      <c r="F3" s="40" t="s">
        <v>9</v>
      </c>
      <c r="G3" s="43">
        <v>41246</v>
      </c>
      <c r="I3" s="21"/>
    </row>
    <row r="4" spans="1:7" ht="15">
      <c r="A4" s="45"/>
      <c r="B4" s="45"/>
      <c r="C4" s="22"/>
      <c r="F4" s="41"/>
      <c r="G4" s="44"/>
    </row>
    <row r="5" spans="1:7" ht="15">
      <c r="A5" s="46" t="s">
        <v>11</v>
      </c>
      <c r="B5" s="46"/>
      <c r="C5" s="12" t="s">
        <v>30</v>
      </c>
      <c r="D5" s="12"/>
      <c r="E5" s="12"/>
      <c r="F5" s="39" t="s">
        <v>10</v>
      </c>
      <c r="G5" s="43">
        <v>41251</v>
      </c>
    </row>
    <row r="6" spans="3:7" ht="15">
      <c r="C6" s="22"/>
      <c r="F6" s="39"/>
      <c r="G6" s="44"/>
    </row>
    <row r="7" spans="1:7" ht="15">
      <c r="A7" s="12"/>
      <c r="B7" s="23"/>
      <c r="C7" s="31"/>
      <c r="D7" s="31"/>
      <c r="E7" s="24"/>
      <c r="F7" s="3"/>
      <c r="G7" s="32" t="s">
        <v>15</v>
      </c>
    </row>
    <row r="8" spans="1:8" ht="15">
      <c r="A8" s="3"/>
      <c r="B8" s="3"/>
      <c r="C8" s="3"/>
      <c r="D8" s="3"/>
      <c r="E8" s="3"/>
      <c r="F8" s="3"/>
      <c r="G8" s="3"/>
      <c r="H8" s="3"/>
    </row>
    <row r="9" spans="1:7" ht="15">
      <c r="A9" s="8" t="s">
        <v>3</v>
      </c>
      <c r="B9" s="47" t="s">
        <v>14</v>
      </c>
      <c r="C9" s="47"/>
      <c r="D9" s="8" t="s">
        <v>13</v>
      </c>
      <c r="E9" s="8" t="s">
        <v>18</v>
      </c>
      <c r="F9" s="8" t="s">
        <v>21</v>
      </c>
      <c r="G9" s="9" t="s">
        <v>0</v>
      </c>
    </row>
    <row r="10" spans="1:7" ht="21.75" customHeight="1">
      <c r="A10" s="13" t="s">
        <v>23</v>
      </c>
      <c r="B10" s="42" t="s">
        <v>31</v>
      </c>
      <c r="C10" s="42"/>
      <c r="D10" s="35">
        <v>4722</v>
      </c>
      <c r="E10" s="35">
        <v>48375</v>
      </c>
      <c r="F10" s="36">
        <v>56</v>
      </c>
      <c r="G10" s="5">
        <f>0.75*F10</f>
        <v>42</v>
      </c>
    </row>
    <row r="11" spans="1:7" ht="21.75" customHeight="1">
      <c r="A11" s="13">
        <v>41247</v>
      </c>
      <c r="B11" s="42" t="s">
        <v>31</v>
      </c>
      <c r="C11" s="42"/>
      <c r="D11" s="35">
        <v>4722</v>
      </c>
      <c r="E11" s="35">
        <v>48375</v>
      </c>
      <c r="F11" s="36">
        <v>56</v>
      </c>
      <c r="G11" s="5">
        <f>+F11</f>
        <v>56</v>
      </c>
    </row>
    <row r="12" spans="1:7" ht="21.75" customHeight="1">
      <c r="A12" s="13"/>
      <c r="B12" s="42"/>
      <c r="C12" s="42"/>
      <c r="D12" s="35"/>
      <c r="E12" s="35"/>
      <c r="F12" s="36"/>
      <c r="G12" s="5">
        <f aca="true" t="shared" si="0" ref="G12:G23">+F12</f>
        <v>0</v>
      </c>
    </row>
    <row r="13" spans="1:7" ht="21.75" customHeight="1">
      <c r="A13" s="13">
        <v>41248</v>
      </c>
      <c r="B13" s="42" t="s">
        <v>32</v>
      </c>
      <c r="C13" s="42"/>
      <c r="D13" s="35">
        <v>4746</v>
      </c>
      <c r="E13" s="35">
        <v>48084</v>
      </c>
      <c r="F13" s="36">
        <v>56</v>
      </c>
      <c r="G13" s="5">
        <f t="shared" si="0"/>
        <v>56</v>
      </c>
    </row>
    <row r="14" spans="1:7" ht="21.75" customHeight="1">
      <c r="A14" s="13"/>
      <c r="B14" s="42"/>
      <c r="C14" s="42"/>
      <c r="D14" s="35"/>
      <c r="E14" s="35"/>
      <c r="F14" s="36"/>
      <c r="G14" s="5">
        <f t="shared" si="0"/>
        <v>0</v>
      </c>
    </row>
    <row r="15" spans="1:7" ht="21.75" customHeight="1">
      <c r="A15" s="13">
        <v>41249</v>
      </c>
      <c r="B15" s="42" t="s">
        <v>33</v>
      </c>
      <c r="C15" s="42"/>
      <c r="D15" s="35">
        <v>4522</v>
      </c>
      <c r="E15" s="35">
        <v>73108</v>
      </c>
      <c r="F15" s="36">
        <v>66</v>
      </c>
      <c r="G15" s="5">
        <f t="shared" si="0"/>
        <v>66</v>
      </c>
    </row>
    <row r="16" spans="1:7" ht="21.75" customHeight="1">
      <c r="A16" s="13"/>
      <c r="B16" s="42"/>
      <c r="C16" s="42"/>
      <c r="D16" s="35"/>
      <c r="E16" s="35"/>
      <c r="F16" s="36"/>
      <c r="G16" s="5">
        <f t="shared" si="0"/>
        <v>0</v>
      </c>
    </row>
    <row r="17" spans="1:7" ht="21.75" customHeight="1">
      <c r="A17" s="13">
        <v>41250</v>
      </c>
      <c r="B17" s="42" t="s">
        <v>34</v>
      </c>
      <c r="C17" s="42"/>
      <c r="D17" s="35">
        <v>4159</v>
      </c>
      <c r="E17" s="35">
        <v>33607</v>
      </c>
      <c r="F17" s="36">
        <v>51</v>
      </c>
      <c r="G17" s="5">
        <f t="shared" si="0"/>
        <v>51</v>
      </c>
    </row>
    <row r="18" spans="1:7" ht="21.75" customHeight="1">
      <c r="A18" s="14"/>
      <c r="B18" s="42"/>
      <c r="C18" s="42"/>
      <c r="D18" s="35"/>
      <c r="E18" s="35"/>
      <c r="F18" s="36"/>
      <c r="G18" s="5">
        <f t="shared" si="0"/>
        <v>0</v>
      </c>
    </row>
    <row r="19" spans="1:7" ht="21.75" customHeight="1">
      <c r="A19" s="14"/>
      <c r="B19" s="42"/>
      <c r="C19" s="42"/>
      <c r="D19" s="35"/>
      <c r="E19" s="35"/>
      <c r="F19" s="36"/>
      <c r="G19" s="5">
        <f t="shared" si="0"/>
        <v>0</v>
      </c>
    </row>
    <row r="20" spans="1:7" ht="21.75" customHeight="1">
      <c r="A20" s="13"/>
      <c r="B20" s="42"/>
      <c r="C20" s="42"/>
      <c r="D20" s="35"/>
      <c r="E20" s="35"/>
      <c r="F20" s="36"/>
      <c r="G20" s="5">
        <f t="shared" si="0"/>
        <v>0</v>
      </c>
    </row>
    <row r="21" spans="1:7" ht="21.75" customHeight="1">
      <c r="A21" s="14"/>
      <c r="B21" s="42"/>
      <c r="C21" s="42"/>
      <c r="D21" s="35"/>
      <c r="E21" s="35"/>
      <c r="F21" s="36"/>
      <c r="G21" s="5">
        <f t="shared" si="0"/>
        <v>0</v>
      </c>
    </row>
    <row r="22" spans="1:7" ht="21.75" customHeight="1">
      <c r="A22" s="14"/>
      <c r="B22" s="42"/>
      <c r="C22" s="42"/>
      <c r="D22" s="35"/>
      <c r="E22" s="35"/>
      <c r="F22" s="36"/>
      <c r="G22" s="5">
        <f t="shared" si="0"/>
        <v>0</v>
      </c>
    </row>
    <row r="23" spans="1:7" ht="21.75" customHeight="1">
      <c r="A23" s="14"/>
      <c r="B23" s="42"/>
      <c r="C23" s="42"/>
      <c r="D23" s="35"/>
      <c r="E23" s="35"/>
      <c r="F23" s="36"/>
      <c r="G23" s="5">
        <f t="shared" si="0"/>
        <v>0</v>
      </c>
    </row>
    <row r="24" spans="1:7" ht="21.75" customHeight="1">
      <c r="A24" s="14" t="s">
        <v>24</v>
      </c>
      <c r="B24" s="42" t="s">
        <v>34</v>
      </c>
      <c r="C24" s="42"/>
      <c r="D24" s="35">
        <v>4159</v>
      </c>
      <c r="E24" s="35">
        <v>33607</v>
      </c>
      <c r="F24" s="36">
        <v>51</v>
      </c>
      <c r="G24" s="5">
        <f>0.75*F24</f>
        <v>38.25</v>
      </c>
    </row>
    <row r="25" spans="2:8" ht="15">
      <c r="B25" s="4"/>
      <c r="C25" s="3"/>
      <c r="E25" s="3"/>
      <c r="F25" s="18" t="s">
        <v>1</v>
      </c>
      <c r="G25" s="6">
        <f>SUM(G10:G24)</f>
        <v>309.25</v>
      </c>
      <c r="H25" s="3"/>
    </row>
    <row r="26" spans="2:8" ht="15">
      <c r="B26" s="29" t="s">
        <v>16</v>
      </c>
      <c r="E26" s="3"/>
      <c r="F26" s="18" t="s">
        <v>4</v>
      </c>
      <c r="G26" s="11"/>
      <c r="H26" s="3"/>
    </row>
    <row r="27" spans="1:8" ht="15">
      <c r="A27" s="29" t="s">
        <v>17</v>
      </c>
      <c r="B27" s="3"/>
      <c r="E27" s="25"/>
      <c r="F27" s="17" t="s">
        <v>5</v>
      </c>
      <c r="G27" s="7">
        <f>G25-G26</f>
        <v>309.25</v>
      </c>
      <c r="H27" s="3"/>
    </row>
    <row r="28" spans="1:7" ht="15">
      <c r="A28" s="29" t="s">
        <v>26</v>
      </c>
      <c r="D28" s="26"/>
      <c r="E28" s="26"/>
      <c r="F28" s="26"/>
      <c r="G28" s="26"/>
    </row>
    <row r="29" ht="15">
      <c r="A29" s="29" t="s">
        <v>27</v>
      </c>
    </row>
    <row r="30" ht="15">
      <c r="A30" s="29" t="s">
        <v>28</v>
      </c>
    </row>
    <row r="32" spans="2:5" ht="15.75" thickBot="1">
      <c r="B32" s="27"/>
      <c r="C32" s="27"/>
      <c r="D32" s="27"/>
      <c r="E32" s="16"/>
    </row>
    <row r="33" spans="2:5" ht="15">
      <c r="B33" s="28" t="s">
        <v>25</v>
      </c>
      <c r="C33" s="28"/>
      <c r="D33" s="28"/>
      <c r="E33" s="10" t="s">
        <v>2</v>
      </c>
    </row>
    <row r="36" ht="15">
      <c r="A36" s="2" t="s">
        <v>19</v>
      </c>
    </row>
    <row r="37" ht="15">
      <c r="A37" s="2" t="s">
        <v>20</v>
      </c>
    </row>
    <row r="38" ht="15">
      <c r="A38" s="2" t="s">
        <v>22</v>
      </c>
    </row>
  </sheetData>
  <sheetProtection/>
  <mergeCells count="24"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3:B3"/>
    <mergeCell ref="D3:E3"/>
    <mergeCell ref="F3:F4"/>
    <mergeCell ref="G3:G4"/>
    <mergeCell ref="A4:B4"/>
    <mergeCell ref="A5:B5"/>
    <mergeCell ref="F5:F6"/>
    <mergeCell ref="G5:G6"/>
  </mergeCells>
  <printOptions/>
  <pageMargins left="0.25" right="0.25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Template</dc:title>
  <dc:subject/>
  <dc:creator>www.vertex42.com</dc:creator>
  <cp:keywords/>
  <dc:description>(c) 2008 Vertex42 LLC. All Rights Reserved.</dc:description>
  <cp:lastModifiedBy>Jeff Heybruck</cp:lastModifiedBy>
  <cp:lastPrinted>2012-12-05T20:41:10Z</cp:lastPrinted>
  <dcterms:created xsi:type="dcterms:W3CDTF">2004-08-16T18:44:14Z</dcterms:created>
  <dcterms:modified xsi:type="dcterms:W3CDTF">2015-06-01T15:20:00Z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1.1.2</vt:lpwstr>
  </property>
</Properties>
</file>